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Rule\Desktop\"/>
    </mc:Choice>
  </mc:AlternateContent>
  <xr:revisionPtr revIDLastSave="0" documentId="13_ncr:1_{3FC7CF55-FA00-47F6-9429-55CBCF28C2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l. WB band-intensity quant.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2" l="1"/>
  <c r="E20" i="2"/>
  <c r="H19" i="2"/>
  <c r="E19" i="2"/>
  <c r="H18" i="2"/>
  <c r="E18" i="2"/>
  <c r="H17" i="2"/>
  <c r="E17" i="2"/>
  <c r="H6" i="2"/>
  <c r="E6" i="2"/>
  <c r="H5" i="2"/>
  <c r="E5" i="2"/>
  <c r="H4" i="2"/>
  <c r="E4" i="2"/>
  <c r="H3" i="2"/>
  <c r="E3" i="2"/>
  <c r="I17" i="2" l="1"/>
  <c r="I19" i="2"/>
  <c r="I18" i="2"/>
  <c r="I20" i="2"/>
  <c r="I4" i="2"/>
  <c r="I3" i="2"/>
  <c r="I5" i="2"/>
  <c r="I6" i="2"/>
  <c r="L6" i="2" s="1"/>
  <c r="E13" i="2"/>
  <c r="J20" i="2" l="1"/>
  <c r="J18" i="2"/>
  <c r="L18" i="2"/>
  <c r="L20" i="2"/>
  <c r="J6" i="2"/>
  <c r="J4" i="2"/>
  <c r="L4" i="2"/>
  <c r="H13" i="2"/>
  <c r="H12" i="2"/>
  <c r="E12" i="2"/>
  <c r="H11" i="2"/>
  <c r="E11" i="2"/>
  <c r="H10" i="2"/>
  <c r="E10" i="2"/>
  <c r="I12" i="2" l="1"/>
  <c r="I10" i="2"/>
  <c r="I11" i="2"/>
  <c r="I13" i="2"/>
  <c r="L13" i="2" l="1"/>
  <c r="L11" i="2"/>
  <c r="J11" i="2"/>
  <c r="J13" i="2"/>
</calcChain>
</file>

<file path=xl/sharedStrings.xml><?xml version="1.0" encoding="utf-8"?>
<sst xmlns="http://schemas.openxmlformats.org/spreadsheetml/2006/main" count="33" uniqueCount="10">
  <si>
    <t>n-fold (-355/ctrl)</t>
  </si>
  <si>
    <t>log2fc (-355/ctrl)</t>
  </si>
  <si>
    <t>GAPDH</t>
  </si>
  <si>
    <t>Day 3</t>
  </si>
  <si>
    <t>Day 5</t>
  </si>
  <si>
    <t>pJNK</t>
  </si>
  <si>
    <t>JNK</t>
  </si>
  <si>
    <t>Day 0</t>
  </si>
  <si>
    <t>sgCtrl</t>
  </si>
  <si>
    <t>sgLNCSOX17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</si>
</sst>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0"/>
  <sheetViews>
    <sheetView tabSelected="1" workbookViewId="0">
      <selection activeCell="H33" sqref="H33"/>
    </sheetView>
  </sheetViews>
  <sheetFormatPr defaultRowHeight="15" x14ac:dyDescent="0.25"/>
  <cols>
    <col min="2" max="2" width="11.85546875" bestFit="1" customWidth="1"/>
    <col min="3" max="4" width="9.5703125" bestFit="1" customWidth="1"/>
    <col min="5" max="5" width="7.7109375" bestFit="1" customWidth="1"/>
    <col min="6" max="7" width="9.5703125" bestFit="1" customWidth="1"/>
    <col min="8" max="9" width="5.5703125" bestFit="1" customWidth="1"/>
    <col min="10" max="10" width="15.85546875" bestFit="1" customWidth="1"/>
    <col min="11" max="11" width="2.5703125" customWidth="1"/>
    <col min="12" max="12" width="15.7109375" bestFit="1" customWidth="1"/>
  </cols>
  <sheetData>
    <row r="1" spans="2:12" x14ac:dyDescent="0.25">
      <c r="B1" t="s">
        <v>7</v>
      </c>
    </row>
    <row r="2" spans="2:12" x14ac:dyDescent="0.25">
      <c r="C2" t="s">
        <v>2</v>
      </c>
      <c r="D2" t="s">
        <v>6</v>
      </c>
      <c r="F2" t="s">
        <v>2</v>
      </c>
      <c r="G2" t="s">
        <v>5</v>
      </c>
      <c r="J2" t="s">
        <v>0</v>
      </c>
      <c r="L2" t="s">
        <v>1</v>
      </c>
    </row>
    <row r="3" spans="2:12" x14ac:dyDescent="0.25">
      <c r="B3" t="s">
        <v>8</v>
      </c>
      <c r="C3" s="1">
        <v>12775.58</v>
      </c>
      <c r="D3" s="1">
        <v>2581.4740000000002</v>
      </c>
      <c r="E3" s="1">
        <f>D3/C3</f>
        <v>0.20206315486263637</v>
      </c>
      <c r="F3" s="1">
        <v>13279.023999999999</v>
      </c>
      <c r="G3" s="1">
        <v>2488.7280000000001</v>
      </c>
      <c r="H3" s="1">
        <f>G3/F3</f>
        <v>0.18741799096078146</v>
      </c>
      <c r="I3" s="1">
        <f>H3/E3</f>
        <v>0.92752184874174226</v>
      </c>
    </row>
    <row r="4" spans="2:12" x14ac:dyDescent="0.25">
      <c r="B4" t="s">
        <v>9</v>
      </c>
      <c r="C4" s="1">
        <v>7237.9319999999998</v>
      </c>
      <c r="D4" s="1">
        <v>1422.4079999999999</v>
      </c>
      <c r="E4" s="1">
        <f t="shared" ref="E4:E6" si="0">D4/C4</f>
        <v>0.19652132680992304</v>
      </c>
      <c r="F4" s="1">
        <v>8334.9639999999999</v>
      </c>
      <c r="G4" s="1">
        <v>2017.048</v>
      </c>
      <c r="H4" s="1">
        <f t="shared" ref="H4:H6" si="1">G4/F4</f>
        <v>0.24199840575196246</v>
      </c>
      <c r="I4" s="1">
        <f t="shared" ref="I4:I6" si="2">H4/E4</f>
        <v>1.2314104004906563</v>
      </c>
      <c r="J4">
        <f>I4/I3</f>
        <v>1.3276349254318518</v>
      </c>
      <c r="L4">
        <f>LOG((I4/I3),2)</f>
        <v>0.40885848728915336</v>
      </c>
    </row>
    <row r="5" spans="2:12" x14ac:dyDescent="0.25">
      <c r="B5" t="s">
        <v>8</v>
      </c>
      <c r="C5" s="1">
        <v>12213.64</v>
      </c>
      <c r="D5" s="1">
        <v>3612.08</v>
      </c>
      <c r="E5" s="1">
        <f t="shared" si="0"/>
        <v>0.29574148247369336</v>
      </c>
      <c r="F5" s="1">
        <v>12201.4</v>
      </c>
      <c r="G5" s="1">
        <v>6380.68</v>
      </c>
      <c r="H5" s="1">
        <f t="shared" si="1"/>
        <v>0.52294654711754396</v>
      </c>
      <c r="I5" s="1">
        <f t="shared" si="2"/>
        <v>1.7682556493036476</v>
      </c>
    </row>
    <row r="6" spans="2:12" x14ac:dyDescent="0.25">
      <c r="B6" t="s">
        <v>9</v>
      </c>
      <c r="C6" s="1">
        <v>12343.064</v>
      </c>
      <c r="D6" s="1">
        <v>3813.154</v>
      </c>
      <c r="E6" s="1">
        <f t="shared" si="0"/>
        <v>0.30893091050974053</v>
      </c>
      <c r="F6" s="1">
        <v>14100.288</v>
      </c>
      <c r="G6" s="1">
        <v>8005.68</v>
      </c>
      <c r="H6" s="1">
        <f t="shared" si="1"/>
        <v>0.56776712645869365</v>
      </c>
      <c r="I6" s="1">
        <f t="shared" si="2"/>
        <v>1.8378449910430446</v>
      </c>
      <c r="J6">
        <f>I6/I5</f>
        <v>1.0393547967833734</v>
      </c>
      <c r="L6">
        <f>LOG((I6/I5),2)</f>
        <v>5.5688220348412837E-2</v>
      </c>
    </row>
    <row r="8" spans="2:12" x14ac:dyDescent="0.25">
      <c r="B8" t="s">
        <v>3</v>
      </c>
    </row>
    <row r="9" spans="2:12" x14ac:dyDescent="0.25">
      <c r="C9" t="s">
        <v>2</v>
      </c>
      <c r="D9" t="s">
        <v>6</v>
      </c>
      <c r="F9" t="s">
        <v>2</v>
      </c>
      <c r="G9" t="s">
        <v>5</v>
      </c>
      <c r="J9" t="s">
        <v>0</v>
      </c>
      <c r="L9" t="s">
        <v>1</v>
      </c>
    </row>
    <row r="10" spans="2:12" x14ac:dyDescent="0.25">
      <c r="B10" t="s">
        <v>8</v>
      </c>
      <c r="C10" s="1">
        <v>40738.502</v>
      </c>
      <c r="D10" s="1">
        <v>13952.356</v>
      </c>
      <c r="E10" s="1">
        <f>D10/C10</f>
        <v>0.34248573990275832</v>
      </c>
      <c r="F10" s="1">
        <v>31375.905999999999</v>
      </c>
      <c r="G10" s="1">
        <v>2411.0239999999999</v>
      </c>
      <c r="H10" s="1">
        <f>G10/F10</f>
        <v>7.6843167492916378E-2</v>
      </c>
      <c r="I10" s="1">
        <f>H10/E10</f>
        <v>0.22436895479132762</v>
      </c>
    </row>
    <row r="11" spans="2:12" x14ac:dyDescent="0.25">
      <c r="B11" t="s">
        <v>9</v>
      </c>
      <c r="C11" s="1">
        <v>39037.095000000001</v>
      </c>
      <c r="D11" s="1">
        <v>12199.044</v>
      </c>
      <c r="E11" s="1">
        <f t="shared" ref="E11:E13" si="3">D11/C11</f>
        <v>0.31249876559718387</v>
      </c>
      <c r="F11" s="1">
        <v>38962.671000000002</v>
      </c>
      <c r="G11" s="1">
        <v>2566.212</v>
      </c>
      <c r="H11" s="1">
        <f t="shared" ref="H11:H13" si="4">G11/F11</f>
        <v>6.5863349050171632E-2</v>
      </c>
      <c r="I11" s="1">
        <f t="shared" ref="I11:I13" si="5">H11/E11</f>
        <v>0.21076354949533013</v>
      </c>
      <c r="J11">
        <f>I11/I10</f>
        <v>0.93936146242401908</v>
      </c>
      <c r="L11">
        <f>LOG((I11/I10),2)</f>
        <v>-9.024768705938728E-2</v>
      </c>
    </row>
    <row r="12" spans="2:12" x14ac:dyDescent="0.25">
      <c r="B12" t="s">
        <v>8</v>
      </c>
      <c r="C12" s="1">
        <v>32436.903999999999</v>
      </c>
      <c r="D12" s="1">
        <v>14903.504000000001</v>
      </c>
      <c r="E12" s="1">
        <f t="shared" si="3"/>
        <v>0.45946135919753628</v>
      </c>
      <c r="F12" s="1">
        <v>48887.661</v>
      </c>
      <c r="G12" s="1">
        <v>3625.9520000000002</v>
      </c>
      <c r="H12" s="1">
        <f t="shared" si="4"/>
        <v>7.4169062823439241E-2</v>
      </c>
      <c r="I12" s="1">
        <f t="shared" si="5"/>
        <v>0.16142611633974582</v>
      </c>
    </row>
    <row r="13" spans="2:12" x14ac:dyDescent="0.25">
      <c r="B13" t="s">
        <v>9</v>
      </c>
      <c r="C13" s="1">
        <v>39468.25</v>
      </c>
      <c r="D13" s="1">
        <v>11887.348</v>
      </c>
      <c r="E13" s="1">
        <f t="shared" si="3"/>
        <v>0.30118761282803264</v>
      </c>
      <c r="F13" s="1">
        <v>42497.650999999998</v>
      </c>
      <c r="G13" s="1">
        <v>2281.0479999999998</v>
      </c>
      <c r="H13" s="1">
        <f t="shared" si="4"/>
        <v>5.3674684278432236E-2</v>
      </c>
      <c r="I13" s="1">
        <f t="shared" si="5"/>
        <v>0.17821013213142523</v>
      </c>
      <c r="J13">
        <f>I13/I12</f>
        <v>1.1039733605208892</v>
      </c>
      <c r="L13">
        <f>LOG((I13/I12),2)</f>
        <v>0.14270535951816393</v>
      </c>
    </row>
    <row r="14" spans="2:12" x14ac:dyDescent="0.25">
      <c r="C14" s="1"/>
      <c r="D14" s="1"/>
      <c r="E14" s="1"/>
      <c r="F14" s="1"/>
      <c r="G14" s="1"/>
      <c r="H14" s="1"/>
      <c r="I14" s="1"/>
    </row>
    <row r="15" spans="2:12" x14ac:dyDescent="0.25">
      <c r="B15" t="s">
        <v>4</v>
      </c>
    </row>
    <row r="16" spans="2:12" x14ac:dyDescent="0.25">
      <c r="C16" t="s">
        <v>2</v>
      </c>
      <c r="D16" t="s">
        <v>6</v>
      </c>
      <c r="F16" t="s">
        <v>2</v>
      </c>
      <c r="G16" t="s">
        <v>5</v>
      </c>
      <c r="J16" t="s">
        <v>0</v>
      </c>
      <c r="L16" t="s">
        <v>1</v>
      </c>
    </row>
    <row r="17" spans="2:12" x14ac:dyDescent="0.25">
      <c r="B17" t="s">
        <v>8</v>
      </c>
      <c r="C17" s="1">
        <v>1149.8620000000001</v>
      </c>
      <c r="D17" s="1">
        <v>14001.342000000001</v>
      </c>
      <c r="E17" s="1">
        <f>D17/C17</f>
        <v>12.176541184942193</v>
      </c>
      <c r="F17" s="1">
        <v>1073.6859999999999</v>
      </c>
      <c r="G17" s="1">
        <v>2853.1039999999998</v>
      </c>
      <c r="H17" s="1">
        <f>G17/F17</f>
        <v>2.6572983162675121</v>
      </c>
      <c r="I17" s="1">
        <f>H17/E17</f>
        <v>0.21823096361334463</v>
      </c>
    </row>
    <row r="18" spans="2:12" x14ac:dyDescent="0.25">
      <c r="B18" t="s">
        <v>9</v>
      </c>
      <c r="C18" s="1">
        <v>946.77200000000005</v>
      </c>
      <c r="D18" s="1">
        <v>11897.44</v>
      </c>
      <c r="E18" s="1">
        <f t="shared" ref="E18:E20" si="6">D18/C18</f>
        <v>12.566320085511611</v>
      </c>
      <c r="F18" s="1">
        <v>903.84</v>
      </c>
      <c r="G18" s="1">
        <v>4309.5200000000004</v>
      </c>
      <c r="H18" s="1">
        <f t="shared" ref="H18:H20" si="7">G18/F18</f>
        <v>4.7680120375287665</v>
      </c>
      <c r="I18" s="1">
        <f t="shared" ref="I18:I20" si="8">H18/E18</f>
        <v>0.37942786791067534</v>
      </c>
      <c r="J18">
        <f>I18/I17</f>
        <v>1.7386527632391102</v>
      </c>
      <c r="L18">
        <f>LOG((I18/I17),2)</f>
        <v>0.79796983214182182</v>
      </c>
    </row>
    <row r="19" spans="2:12" x14ac:dyDescent="0.25">
      <c r="B19" t="s">
        <v>8</v>
      </c>
      <c r="C19" s="1">
        <v>1266.6559999999999</v>
      </c>
      <c r="D19" s="1">
        <v>11372.672</v>
      </c>
      <c r="E19" s="1">
        <f t="shared" si="6"/>
        <v>8.978500871586288</v>
      </c>
      <c r="F19" s="1">
        <v>1644.7760000000001</v>
      </c>
      <c r="G19" s="1">
        <v>3608.2860000000001</v>
      </c>
      <c r="H19" s="1">
        <f t="shared" si="7"/>
        <v>2.1937856583510458</v>
      </c>
      <c r="I19" s="1">
        <f t="shared" si="8"/>
        <v>0.24433763383524135</v>
      </c>
    </row>
    <row r="20" spans="2:12" x14ac:dyDescent="0.25">
      <c r="B20" t="s">
        <v>9</v>
      </c>
      <c r="C20" s="1">
        <v>956.25599999999997</v>
      </c>
      <c r="D20" s="1">
        <v>11076.156000000001</v>
      </c>
      <c r="E20" s="1">
        <f t="shared" si="6"/>
        <v>11.582835558678848</v>
      </c>
      <c r="F20" s="1">
        <v>909.92600000000004</v>
      </c>
      <c r="G20" s="1">
        <v>6811.174</v>
      </c>
      <c r="H20" s="1">
        <f t="shared" si="7"/>
        <v>7.4854152975077088</v>
      </c>
      <c r="I20" s="1">
        <f t="shared" si="8"/>
        <v>0.64625067493934996</v>
      </c>
      <c r="J20">
        <f>I20/I19</f>
        <v>2.6449084604589466</v>
      </c>
      <c r="L20">
        <f>LOG((I20/I19),2)</f>
        <v>1.4032177919320272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rel. WB band-intensity quant.</vt:lpstr>
    </vt:vector>
  </TitlesOfParts>
  <Company>MPI fuer Mol. Gen.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Landshammer</dc:creator>
  <cp:lastModifiedBy>Alexandro Landshammer</cp:lastModifiedBy>
  <dcterms:created xsi:type="dcterms:W3CDTF">2020-05-24T09:47:17Z</dcterms:created>
  <dcterms:modified xsi:type="dcterms:W3CDTF">2022-09-15T10:53:41Z</dcterms:modified>
</cp:coreProperties>
</file>